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udget" sheetId="1" state="visible" r:id="rId1"/>
    <sheet xmlns:r="http://schemas.openxmlformats.org/officeDocument/2006/relationships" name="Dues by Unit" sheetId="2" state="visible" r:id="rId2"/>
    <sheet xmlns:r="http://schemas.openxmlformats.org/officeDocument/2006/relationships" name="How to us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$#,##0;($#,##0);-"/>
    <numFmt numFmtId="165" formatCode="0.0%;(0.0%);-"/>
    <numFmt numFmtId="166" formatCode="$#,##0.00;($#,##0.00);-"/>
  </numFmts>
  <fonts count="8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b val="1"/>
    </font>
    <font>
      <name val="Arial"/>
    </font>
    <font>
      <name val="Arial"/>
      <i val="1"/>
      <color rgb="00555555"/>
    </font>
    <font>
      <name val="Arial"/>
      <color rgb="000000FF"/>
    </font>
    <font>
      <name val="Arial"/>
      <b val="1"/>
      <color rgb="00FFFFFF"/>
    </font>
    <font>
      <name val="Arial"/>
      <color rgb="00008000"/>
    </font>
  </fonts>
  <fills count="5">
    <fill>
      <patternFill/>
    </fill>
    <fill>
      <patternFill patternType="gray125"/>
    </fill>
    <fill>
      <patternFill patternType="solid">
        <fgColor rgb="00FFF59D"/>
      </patternFill>
    </fill>
    <fill>
      <patternFill patternType="solid">
        <fgColor rgb="000D635A"/>
      </patternFill>
    </fill>
    <fill>
      <patternFill patternType="solid">
        <fgColor rgb="00E8F1EE"/>
      </patternFill>
    </fill>
  </fills>
  <borders count="2">
    <border>
      <left/>
      <right/>
      <top/>
      <bottom/>
      <diagonal/>
    </border>
    <border>
      <top style="thin"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pivotButton="0" quotePrefix="0" xfId="0"/>
    <xf numFmtId="0" fontId="2" fillId="0" borderId="0" pivotButton="0" quotePrefix="0" xfId="0"/>
    <xf numFmtId="0" fontId="5" fillId="2" borderId="0" pivotButton="0" quotePrefix="0" xfId="0"/>
    <xf numFmtId="1" fontId="5" fillId="2" borderId="0" pivotButton="0" quotePrefix="0" xfId="0"/>
    <xf numFmtId="0" fontId="6" fillId="3" borderId="0" applyAlignment="1" pivotButton="0" quotePrefix="0" xfId="0">
      <alignment vertical="center" wrapText="1"/>
    </xf>
    <xf numFmtId="0" fontId="2" fillId="4" borderId="0" pivotButton="0" quotePrefix="0" xfId="0"/>
    <xf numFmtId="0" fontId="0" fillId="4" borderId="0" pivotButton="0" quotePrefix="0" xfId="0"/>
    <xf numFmtId="164" fontId="5" fillId="2" borderId="0" pivotButton="0" quotePrefix="0" xfId="0"/>
    <xf numFmtId="164" fontId="3" fillId="0" borderId="0" pivotButton="0" quotePrefix="0" xfId="0"/>
    <xf numFmtId="165" fontId="3" fillId="0" borderId="0" pivotButton="0" quotePrefix="0" xfId="0"/>
    <xf numFmtId="0" fontId="2" fillId="0" borderId="1" pivotButton="0" quotePrefix="0" xfId="0"/>
    <xf numFmtId="0" fontId="0" fillId="0" borderId="1" pivotButton="0" quotePrefix="0" xfId="0"/>
    <xf numFmtId="164" fontId="2" fillId="0" borderId="1" pivotButton="0" quotePrefix="0" xfId="0"/>
    <xf numFmtId="165" fontId="2" fillId="0" borderId="1" pivotButton="0" quotePrefix="0" xfId="0"/>
    <xf numFmtId="164" fontId="2" fillId="0" borderId="0" pivotButton="0" quotePrefix="0" xfId="0"/>
    <xf numFmtId="0" fontId="3" fillId="0" borderId="0" pivotButton="0" quotePrefix="0" xfId="0"/>
    <xf numFmtId="166" fontId="3" fillId="0" borderId="0" pivotButton="0" quotePrefix="0" xfId="0"/>
    <xf numFmtId="164" fontId="7" fillId="0" borderId="0" pivotButton="0" quotePrefix="0" xfId="0"/>
    <xf numFmtId="10" fontId="5" fillId="2" borderId="0" pivotButton="0" quotePrefix="0" xfId="0"/>
    <xf numFmtId="10" fontId="2" fillId="0" borderId="1" pivotButton="0" quotePrefix="0" xfId="0"/>
    <xf numFmtId="166" fontId="2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tabSelected="1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6" customWidth="1" min="3" max="3"/>
    <col width="16" customWidth="1" min="4" max="4"/>
    <col width="16" customWidth="1" min="5" max="5"/>
    <col width="14" customWidth="1" min="6" max="6"/>
    <col width="11" customWidth="1" min="7" max="7"/>
    <col width="40" customWidth="1" min="8" max="8"/>
  </cols>
  <sheetData>
    <row r="1">
      <c r="A1" s="1" t="inlineStr">
        <is>
          <t>Annual Budget</t>
        </is>
      </c>
    </row>
    <row r="2">
      <c r="A2" s="4" t="inlineStr">
        <is>
          <t>Example values are illustrative (a 10-unit association). Replace every yellow cell with your own. Step-by-step help is on the "How to use" tab.</t>
        </is>
      </c>
    </row>
    <row r="4">
      <c r="A4" s="5" t="inlineStr">
        <is>
          <t>Association name</t>
        </is>
      </c>
      <c r="B4" s="6" t="inlineStr">
        <is>
          <t>Example HOA</t>
        </is>
      </c>
    </row>
    <row r="5">
      <c r="A5" s="5" t="inlineStr">
        <is>
          <t>Fiscal year</t>
        </is>
      </c>
      <c r="B5" s="6" t="inlineStr">
        <is>
          <t>2027</t>
        </is>
      </c>
    </row>
    <row r="6">
      <c r="A6" s="5" t="inlineStr">
        <is>
          <t>Number of units</t>
        </is>
      </c>
      <c r="B6" s="7" t="n">
        <v>10</v>
      </c>
    </row>
    <row r="8" ht="30" customHeight="1">
      <c r="A8" s="8" t="inlineStr">
        <is>
          <t>Line item</t>
        </is>
      </c>
      <c r="B8" s="8" t="inlineStr">
        <is>
          <t>Fund</t>
        </is>
      </c>
      <c r="C8" s="8" t="inlineStr">
        <is>
          <t>Last year budget</t>
        </is>
      </c>
      <c r="D8" s="8" t="inlineStr">
        <is>
          <t>Last year actual</t>
        </is>
      </c>
      <c r="E8" s="8" t="inlineStr">
        <is>
          <t>Proposed</t>
        </is>
      </c>
      <c r="F8" s="8" t="inlineStr">
        <is>
          <t>Change vs last year actual</t>
        </is>
      </c>
      <c r="G8" s="8" t="inlineStr">
        <is>
          <t>Change %</t>
        </is>
      </c>
      <c r="H8" s="8" t="inlineStr">
        <is>
          <t>How you estimated it</t>
        </is>
      </c>
    </row>
    <row r="9">
      <c r="A9" s="9" t="inlineStr">
        <is>
          <t>INCOME (other than regular dues)</t>
        </is>
      </c>
      <c r="B9" s="10" t="n"/>
      <c r="C9" s="10" t="n"/>
      <c r="D9" s="10" t="n"/>
      <c r="E9" s="10" t="n"/>
      <c r="F9" s="10" t="n"/>
      <c r="G9" s="10" t="n"/>
      <c r="H9" s="10" t="n"/>
    </row>
    <row r="10">
      <c r="A10" s="6" t="inlineStr">
        <is>
          <t>Special assessments</t>
        </is>
      </c>
      <c r="B10" s="6" t="inlineStr">
        <is>
          <t>Operating</t>
        </is>
      </c>
      <c r="C10" s="11" t="n">
        <v>0</v>
      </c>
      <c r="D10" s="11" t="n">
        <v>0</v>
      </c>
      <c r="E10" s="11" t="n">
        <v>0</v>
      </c>
      <c r="F10" s="12">
        <f>E10-D10</f>
        <v/>
      </c>
      <c r="G10" s="13">
        <f>IF(D10&lt;&gt;0,(E10-D10)/D10,0)</f>
        <v/>
      </c>
      <c r="H10" s="6" t="inlineStr">
        <is>
          <t>Only if the board has already approved one</t>
        </is>
      </c>
    </row>
    <row r="11">
      <c r="A11" s="6" t="inlineStr">
        <is>
          <t>Interest income</t>
        </is>
      </c>
      <c r="B11" s="6" t="inlineStr">
        <is>
          <t>Operating</t>
        </is>
      </c>
      <c r="C11" s="11" t="n">
        <v>100</v>
      </c>
      <c r="D11" s="11" t="n">
        <v>118</v>
      </c>
      <c r="E11" s="11" t="n">
        <v>120</v>
      </c>
      <c r="F11" s="12">
        <f>E11-D11</f>
        <v/>
      </c>
      <c r="G11" s="13">
        <f>IF(D11&lt;&gt;0,(E11-D11)/D11,0)</f>
        <v/>
      </c>
      <c r="H11" s="6" t="inlineStr">
        <is>
          <t>Last year's bank interest, rounded</t>
        </is>
      </c>
    </row>
    <row r="12">
      <c r="A12" s="6" t="inlineStr">
        <is>
          <t>Late fees</t>
        </is>
      </c>
      <c r="B12" s="6" t="inlineStr">
        <is>
          <t>Operating</t>
        </is>
      </c>
      <c r="C12" s="11" t="n">
        <v>0</v>
      </c>
      <c r="D12" s="11" t="n">
        <v>0</v>
      </c>
      <c r="E12" s="11" t="n">
        <v>0</v>
      </c>
      <c r="F12" s="12">
        <f>E12-D12</f>
        <v/>
      </c>
      <c r="G12" s="13">
        <f>IF(D12&lt;&gt;0,(E12-D12)/D12,0)</f>
        <v/>
      </c>
      <c r="H12" s="6" t="inlineStr">
        <is>
          <t>Budget low or zero; it's not reliable income</t>
        </is>
      </c>
    </row>
    <row r="13">
      <c r="A13" s="6" t="inlineStr">
        <is>
          <t>Other income</t>
        </is>
      </c>
      <c r="B13" s="6" t="inlineStr">
        <is>
          <t>Operating</t>
        </is>
      </c>
      <c r="C13" s="11" t="n">
        <v>0</v>
      </c>
      <c r="D13" s="11" t="n">
        <v>0</v>
      </c>
      <c r="E13" s="11" t="n">
        <v>0</v>
      </c>
      <c r="F13" s="12">
        <f>E13-D13</f>
        <v/>
      </c>
      <c r="G13" s="13">
        <f>IF(D13&lt;&gt;0,(E13-D13)/D13,0)</f>
        <v/>
      </c>
      <c r="H13" s="6" t="inlineStr">
        <is>
          <t>Clubhouse rental, laundry, etc.</t>
        </is>
      </c>
    </row>
    <row r="14">
      <c r="A14" s="14" t="inlineStr">
        <is>
          <t>Total other income</t>
        </is>
      </c>
      <c r="B14" s="15" t="n"/>
      <c r="C14" s="16">
        <f>SUM(C10:C13)</f>
        <v/>
      </c>
      <c r="D14" s="16">
        <f>SUM(D10:D13)</f>
        <v/>
      </c>
      <c r="E14" s="16">
        <f>SUM(E10:E13)</f>
        <v/>
      </c>
      <c r="F14" s="16">
        <f>SUM(F10:F13)</f>
        <v/>
      </c>
      <c r="G14" s="17">
        <f>IF(D14&lt;&gt;0,(E14-D14)/D14,0)</f>
        <v/>
      </c>
      <c r="H14" s="15" t="n"/>
    </row>
    <row r="16">
      <c r="A16" s="9" t="inlineStr">
        <is>
          <t>OPERATING EXPENSES</t>
        </is>
      </c>
      <c r="B16" s="10" t="n"/>
      <c r="C16" s="10" t="n"/>
      <c r="D16" s="10" t="n"/>
      <c r="E16" s="10" t="n"/>
      <c r="F16" s="10" t="n"/>
      <c r="G16" s="10" t="n"/>
      <c r="H16" s="10" t="n"/>
    </row>
    <row r="17">
      <c r="A17" s="6" t="inlineStr">
        <is>
          <t>Insurance</t>
        </is>
      </c>
      <c r="B17" s="6" t="inlineStr">
        <is>
          <t>Operating</t>
        </is>
      </c>
      <c r="C17" s="11" t="n">
        <v>8800</v>
      </c>
      <c r="D17" s="11" t="n">
        <v>8800</v>
      </c>
      <c r="E17" s="11" t="n">
        <v>9600</v>
      </c>
      <c r="F17" s="12">
        <f>E17-D17</f>
        <v/>
      </c>
      <c r="G17" s="13">
        <f>IF(D17&lt;&gt;0,(E17-D17)/D17,0)</f>
        <v/>
      </c>
      <c r="H17" s="6" t="inlineStr">
        <is>
          <t>Renewal quote from the agent (ask early)</t>
        </is>
      </c>
    </row>
    <row r="18">
      <c r="A18" s="6" t="inlineStr">
        <is>
          <t>Landscaping</t>
        </is>
      </c>
      <c r="B18" s="6" t="inlineStr">
        <is>
          <t>Operating</t>
        </is>
      </c>
      <c r="C18" s="11" t="n">
        <v>4800</v>
      </c>
      <c r="D18" s="11" t="n">
        <v>4650</v>
      </c>
      <c r="E18" s="11" t="n">
        <v>4800</v>
      </c>
      <c r="F18" s="12">
        <f>E18-D18</f>
        <v/>
      </c>
      <c r="G18" s="13">
        <f>IF(D18&lt;&gt;0,(E18-D18)/D18,0)</f>
        <v/>
      </c>
      <c r="H18" s="6" t="inlineStr">
        <is>
          <t>Contract price x 12</t>
        </is>
      </c>
    </row>
    <row r="19">
      <c r="A19" s="6" t="inlineStr">
        <is>
          <t>Water/Sewer</t>
        </is>
      </c>
      <c r="B19" s="6" t="inlineStr">
        <is>
          <t>Operating</t>
        </is>
      </c>
      <c r="C19" s="11" t="n">
        <v>3400</v>
      </c>
      <c r="D19" s="11" t="n">
        <v>3520</v>
      </c>
      <c r="E19" s="11" t="n">
        <v>3600</v>
      </c>
      <c r="F19" s="12">
        <f>E19-D19</f>
        <v/>
      </c>
      <c r="G19" s="13">
        <f>IF(D19&lt;&gt;0,(E19-D19)/D19,0)</f>
        <v/>
      </c>
      <c r="H19" s="6" t="inlineStr">
        <is>
          <t>Last year's bills plus the utility's rate change</t>
        </is>
      </c>
    </row>
    <row r="20">
      <c r="A20" s="6" t="inlineStr">
        <is>
          <t>Utilities (common electric)</t>
        </is>
      </c>
      <c r="B20" s="6" t="inlineStr">
        <is>
          <t>Operating</t>
        </is>
      </c>
      <c r="C20" s="11" t="n">
        <v>1100</v>
      </c>
      <c r="D20" s="11" t="n">
        <v>1150</v>
      </c>
      <c r="E20" s="11" t="n">
        <v>1200</v>
      </c>
      <c r="F20" s="12">
        <f>E20-D20</f>
        <v/>
      </c>
      <c r="G20" s="13">
        <f>IF(D20&lt;&gt;0,(E20-D20)/D20,0)</f>
        <v/>
      </c>
      <c r="H20" s="6" t="inlineStr">
        <is>
          <t>Last year's bills plus a rate allowance</t>
        </is>
      </c>
    </row>
    <row r="21">
      <c r="A21" s="6" t="inlineStr">
        <is>
          <t>Repairs &amp; Maintenance</t>
        </is>
      </c>
      <c r="B21" s="6" t="inlineStr">
        <is>
          <t>Operating</t>
        </is>
      </c>
      <c r="C21" s="11" t="n">
        <v>2500</v>
      </c>
      <c r="D21" s="11" t="n">
        <v>3310</v>
      </c>
      <c r="E21" s="11" t="n">
        <v>3000</v>
      </c>
      <c r="F21" s="12">
        <f>E21-D21</f>
        <v/>
      </c>
      <c r="G21" s="13">
        <f>IF(D21&lt;&gt;0,(E21-D21)/D21,0)</f>
        <v/>
      </c>
      <c r="H21" s="6" t="inlineStr">
        <is>
          <t>Average of the last 2-3 years</t>
        </is>
      </c>
    </row>
    <row r="22">
      <c r="A22" s="6" t="inlineStr">
        <is>
          <t>Management / bookkeeping</t>
        </is>
      </c>
      <c r="B22" s="6" t="inlineStr">
        <is>
          <t>Operating</t>
        </is>
      </c>
      <c r="C22" s="11" t="n">
        <v>0</v>
      </c>
      <c r="D22" s="11" t="n">
        <v>0</v>
      </c>
      <c r="E22" s="11" t="n">
        <v>0</v>
      </c>
      <c r="F22" s="12">
        <f>E22-D22</f>
        <v/>
      </c>
      <c r="G22" s="13">
        <f>IF(D22&lt;&gt;0,(E22-D22)/D22,0)</f>
        <v/>
      </c>
      <c r="H22" s="6" t="inlineStr">
        <is>
          <t>Leave at 0 if self-managed</t>
        </is>
      </c>
    </row>
    <row r="23">
      <c r="A23" s="6" t="inlineStr">
        <is>
          <t>Legal &amp; Professional</t>
        </is>
      </c>
      <c r="B23" s="6" t="inlineStr">
        <is>
          <t>Operating</t>
        </is>
      </c>
      <c r="C23" s="11" t="n">
        <v>900</v>
      </c>
      <c r="D23" s="11" t="n">
        <v>850</v>
      </c>
      <c r="E23" s="11" t="n">
        <v>900</v>
      </c>
      <c r="F23" s="12">
        <f>E23-D23</f>
        <v/>
      </c>
      <c r="G23" s="13">
        <f>IF(D23&lt;&gt;0,(E23-D23)/D23,0)</f>
        <v/>
      </c>
      <c r="H23" s="6" t="inlineStr">
        <is>
          <t>Tax-return preparer, attorney letters</t>
        </is>
      </c>
    </row>
    <row r="24">
      <c r="A24" s="6" t="inlineStr">
        <is>
          <t>Bank fees / software</t>
        </is>
      </c>
      <c r="B24" s="6" t="inlineStr">
        <is>
          <t>Operating</t>
        </is>
      </c>
      <c r="C24" s="11" t="n">
        <v>600</v>
      </c>
      <c r="D24" s="11" t="n">
        <v>540</v>
      </c>
      <c r="E24" s="11" t="n">
        <v>600</v>
      </c>
      <c r="F24" s="12">
        <f>E24-D24</f>
        <v/>
      </c>
      <c r="G24" s="13">
        <f>IF(D24&lt;&gt;0,(E24-D24)/D24,0)</f>
        <v/>
      </c>
      <c r="H24" s="6" t="inlineStr">
        <is>
          <t>Statement fees, software subscription</t>
        </is>
      </c>
    </row>
    <row r="25">
      <c r="A25" s="6" t="inlineStr">
        <is>
          <t>Supplies</t>
        </is>
      </c>
      <c r="B25" s="6" t="inlineStr">
        <is>
          <t>Operating</t>
        </is>
      </c>
      <c r="C25" s="11" t="n">
        <v>300</v>
      </c>
      <c r="D25" s="11" t="n">
        <v>220</v>
      </c>
      <c r="E25" s="11" t="n">
        <v>300</v>
      </c>
      <c r="F25" s="12">
        <f>E25-D25</f>
        <v/>
      </c>
      <c r="G25" s="13">
        <f>IF(D25&lt;&gt;0,(E25-D25)/D25,0)</f>
        <v/>
      </c>
      <c r="H25" s="6" t="inlineStr">
        <is>
          <t>Bulbs, keys, signage</t>
        </is>
      </c>
    </row>
    <row r="26">
      <c r="A26" s="14" t="inlineStr">
        <is>
          <t>Total operating expenses</t>
        </is>
      </c>
      <c r="B26" s="15" t="n"/>
      <c r="C26" s="16">
        <f>SUM(C17:C25)</f>
        <v/>
      </c>
      <c r="D26" s="16">
        <f>SUM(D17:D25)</f>
        <v/>
      </c>
      <c r="E26" s="16">
        <f>SUM(E17:E25)</f>
        <v/>
      </c>
      <c r="F26" s="16">
        <f>SUM(F17:F25)</f>
        <v/>
      </c>
      <c r="G26" s="17">
        <f>IF(D26&lt;&gt;0,(E26-D26)/D26,0)</f>
        <v/>
      </c>
      <c r="H26" s="15" t="n"/>
    </row>
    <row r="28">
      <c r="A28" s="9" t="inlineStr">
        <is>
          <t>RESERVE CONTRIBUTION</t>
        </is>
      </c>
      <c r="B28" s="10" t="n"/>
      <c r="C28" s="10" t="n"/>
      <c r="D28" s="10" t="n"/>
      <c r="E28" s="10" t="n"/>
      <c r="F28" s="10" t="n"/>
      <c r="G28" s="10" t="n"/>
      <c r="H28" s="10" t="n"/>
    </row>
    <row r="29">
      <c r="A29" s="6" t="inlineStr">
        <is>
          <t>Reserve contribution</t>
        </is>
      </c>
      <c r="B29" s="6" t="inlineStr">
        <is>
          <t>Reserve</t>
        </is>
      </c>
      <c r="C29" s="11" t="n">
        <v>5000</v>
      </c>
      <c r="D29" s="11" t="n">
        <v>5000</v>
      </c>
      <c r="E29" s="11" t="n">
        <v>6000</v>
      </c>
      <c r="F29" s="12">
        <f>E29-D29</f>
        <v/>
      </c>
      <c r="G29" s="13">
        <f>IF(D29&lt;&gt;0,(E29-D29)/D29,0)</f>
        <v/>
      </c>
      <c r="H29" s="6" t="inlineStr">
        <is>
          <t>From the reserve study's funding plan</t>
        </is>
      </c>
    </row>
    <row r="30">
      <c r="A30" s="14" t="inlineStr">
        <is>
          <t>Total reserve contribution</t>
        </is>
      </c>
      <c r="B30" s="15" t="n"/>
      <c r="C30" s="16">
        <f>SUM(C29:C29)</f>
        <v/>
      </c>
      <c r="D30" s="16">
        <f>SUM(D29:D29)</f>
        <v/>
      </c>
      <c r="E30" s="16">
        <f>SUM(E29:E29)</f>
        <v/>
      </c>
      <c r="F30" s="16">
        <f>SUM(F29:F29)</f>
        <v/>
      </c>
      <c r="G30" s="17">
        <f>IF(D30&lt;&gt;0,(E30-D30)/D30,0)</f>
        <v/>
      </c>
      <c r="H30" s="15" t="n"/>
    </row>
    <row r="32">
      <c r="A32" s="9" t="inlineStr">
        <is>
          <t>SUMMARY</t>
        </is>
      </c>
      <c r="B32" s="10" t="n"/>
      <c r="C32" s="10" t="n"/>
      <c r="D32" s="10" t="n"/>
      <c r="E32" s="10" t="n"/>
      <c r="F32" s="10" t="n"/>
      <c r="G32" s="10" t="n"/>
      <c r="H32" s="10" t="n"/>
    </row>
    <row r="33">
      <c r="A33" s="5" t="inlineStr">
        <is>
          <t>Total expenses + reserve contribution</t>
        </is>
      </c>
      <c r="C33" s="18">
        <f>C26+C30</f>
        <v/>
      </c>
      <c r="D33" s="18">
        <f>D26+D30</f>
        <v/>
      </c>
      <c r="E33" s="18">
        <f>E26+E30</f>
        <v/>
      </c>
    </row>
    <row r="34">
      <c r="A34" s="19" t="inlineStr">
        <is>
          <t>Less: other income</t>
        </is>
      </c>
      <c r="C34" s="12">
        <f>-C14</f>
        <v/>
      </c>
      <c r="D34" s="12">
        <f>-D14</f>
        <v/>
      </c>
      <c r="E34" s="12">
        <f>-E14</f>
        <v/>
      </c>
    </row>
    <row r="35">
      <c r="A35" s="5" t="inlineStr">
        <is>
          <t>Dues the budget needs (annual)</t>
        </is>
      </c>
      <c r="C35" s="16">
        <f>C33+C34</f>
        <v/>
      </c>
      <c r="D35" s="16">
        <f>D33+D34</f>
        <v/>
      </c>
      <c r="E35" s="16">
        <f>E33+E34</f>
        <v/>
      </c>
    </row>
    <row r="36">
      <c r="A36" s="19" t="inlineStr">
        <is>
          <t>Per unit per month (equal split)</t>
        </is>
      </c>
      <c r="C36" s="20">
        <f>IF($B$6&gt;0,C35/$B$6/12,0)</f>
        <v/>
      </c>
      <c r="D36" s="20">
        <f>IF($B$6&gt;0,D35/$B$6/12,0)</f>
        <v/>
      </c>
      <c r="E36" s="20">
        <f>IF($B$6&gt;0,E35/$B$6/12,0)</f>
        <v/>
      </c>
      <c r="H36" s="4" t="inlineStr">
        <is>
          <t>Equal split only. Use the Dues by Unit sheet for percentage shares.</t>
        </is>
      </c>
    </row>
    <row r="37">
      <c r="A37" s="19" t="inlineStr">
        <is>
          <t>Reserve share of the budget</t>
        </is>
      </c>
      <c r="E37" s="13">
        <f>IF(E33&lt;&gt;0,E30/E33,0)</f>
        <v/>
      </c>
    </row>
  </sheetData>
  <dataValidations count="1">
    <dataValidation sqref="B10 B11 B12 B13 B17 B18 B19 B20 B21 B22 B23 B24 B25 B29" showDropDown="0" showInputMessage="0" showErrorMessage="0" allowBlank="1" type="list">
      <formula1>"Operating,Reserve"</formula1>
    </dataValidation>
  </dataValidations>
  <pageMargins left="0.75" right="0.75" top="1" bottom="1" header="0.5" footer="0.5"/>
  <pageSetup orientation="landscape" fitToHeight="0" fitToWidth="1"/>
  <headerFooter>
    <oddHeader/>
    <oddFooter>&amp;C&amp;8 Template from GnomeOwner · gnomeowner.com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8"/>
  <sheetViews>
    <sheetView tabSelected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26" customWidth="1" min="2" max="2"/>
    <col width="14" customWidth="1" min="3" max="3"/>
    <col width="16" customWidth="1" min="4" max="4"/>
    <col width="16" customWidth="1" min="5" max="5"/>
  </cols>
  <sheetData>
    <row r="1">
      <c r="A1" s="1" t="inlineStr">
        <is>
          <t>Dues by Unit</t>
        </is>
      </c>
    </row>
    <row r="2">
      <c r="A2" s="4" t="inlineStr">
        <is>
          <t>Shares below are an equal 10-unit split. If your declaration gives each unit a percentage, type those instead.</t>
        </is>
      </c>
    </row>
    <row r="4">
      <c r="A4" s="5" t="inlineStr">
        <is>
          <t>Dues the budget needs (annual)</t>
        </is>
      </c>
      <c r="D4" s="21">
        <f>Budget!E35</f>
        <v/>
      </c>
    </row>
    <row r="6" ht="30" customHeight="1">
      <c r="A6" s="8" t="inlineStr">
        <is>
          <t>Unit</t>
        </is>
      </c>
      <c r="B6" s="8" t="inlineStr">
        <is>
          <t>Owner (optional)</t>
        </is>
      </c>
      <c r="C6" s="8" t="inlineStr">
        <is>
          <t>Share</t>
        </is>
      </c>
      <c r="D6" s="8" t="inlineStr">
        <is>
          <t>Annual dues</t>
        </is>
      </c>
      <c r="E6" s="8" t="inlineStr">
        <is>
          <t>Monthly dues</t>
        </is>
      </c>
    </row>
    <row r="7">
      <c r="A7" s="6" t="inlineStr">
        <is>
          <t>Unit 1</t>
        </is>
      </c>
      <c r="B7" s="6" t="inlineStr"/>
      <c r="C7" s="22" t="n">
        <v>0.1</v>
      </c>
      <c r="D7" s="20">
        <f>IF(C7="","",$D$4*C7)</f>
        <v/>
      </c>
      <c r="E7" s="20">
        <f>IF(C7="","",D7/12)</f>
        <v/>
      </c>
    </row>
    <row r="8">
      <c r="A8" s="6" t="inlineStr">
        <is>
          <t>Unit 2</t>
        </is>
      </c>
      <c r="B8" s="6" t="inlineStr"/>
      <c r="C8" s="22" t="n">
        <v>0.1</v>
      </c>
      <c r="D8" s="20">
        <f>IF(C8="","",$D$4*C8)</f>
        <v/>
      </c>
      <c r="E8" s="20">
        <f>IF(C8="","",D8/12)</f>
        <v/>
      </c>
    </row>
    <row r="9">
      <c r="A9" s="6" t="inlineStr">
        <is>
          <t>Unit 3</t>
        </is>
      </c>
      <c r="B9" s="6" t="inlineStr"/>
      <c r="C9" s="22" t="n">
        <v>0.1</v>
      </c>
      <c r="D9" s="20">
        <f>IF(C9="","",$D$4*C9)</f>
        <v/>
      </c>
      <c r="E9" s="20">
        <f>IF(C9="","",D9/12)</f>
        <v/>
      </c>
    </row>
    <row r="10">
      <c r="A10" s="6" t="inlineStr">
        <is>
          <t>Unit 4</t>
        </is>
      </c>
      <c r="B10" s="6" t="inlineStr"/>
      <c r="C10" s="22" t="n">
        <v>0.1</v>
      </c>
      <c r="D10" s="20">
        <f>IF(C10="","",$D$4*C10)</f>
        <v/>
      </c>
      <c r="E10" s="20">
        <f>IF(C10="","",D10/12)</f>
        <v/>
      </c>
    </row>
    <row r="11">
      <c r="A11" s="6" t="inlineStr">
        <is>
          <t>Unit 5</t>
        </is>
      </c>
      <c r="B11" s="6" t="inlineStr"/>
      <c r="C11" s="22" t="n">
        <v>0.1</v>
      </c>
      <c r="D11" s="20">
        <f>IF(C11="","",$D$4*C11)</f>
        <v/>
      </c>
      <c r="E11" s="20">
        <f>IF(C11="","",D11/12)</f>
        <v/>
      </c>
    </row>
    <row r="12">
      <c r="A12" s="6" t="inlineStr">
        <is>
          <t>Unit 6</t>
        </is>
      </c>
      <c r="B12" s="6" t="inlineStr"/>
      <c r="C12" s="22" t="n">
        <v>0.1</v>
      </c>
      <c r="D12" s="20">
        <f>IF(C12="","",$D$4*C12)</f>
        <v/>
      </c>
      <c r="E12" s="20">
        <f>IF(C12="","",D12/12)</f>
        <v/>
      </c>
    </row>
    <row r="13">
      <c r="A13" s="6" t="inlineStr">
        <is>
          <t>Unit 7</t>
        </is>
      </c>
      <c r="B13" s="6" t="inlineStr"/>
      <c r="C13" s="22" t="n">
        <v>0.1</v>
      </c>
      <c r="D13" s="20">
        <f>IF(C13="","",$D$4*C13)</f>
        <v/>
      </c>
      <c r="E13" s="20">
        <f>IF(C13="","",D13/12)</f>
        <v/>
      </c>
    </row>
    <row r="14">
      <c r="A14" s="6" t="inlineStr">
        <is>
          <t>Unit 8</t>
        </is>
      </c>
      <c r="B14" s="6" t="inlineStr"/>
      <c r="C14" s="22" t="n">
        <v>0.1</v>
      </c>
      <c r="D14" s="20">
        <f>IF(C14="","",$D$4*C14)</f>
        <v/>
      </c>
      <c r="E14" s="20">
        <f>IF(C14="","",D14/12)</f>
        <v/>
      </c>
    </row>
    <row r="15">
      <c r="A15" s="6" t="inlineStr">
        <is>
          <t>Unit 9</t>
        </is>
      </c>
      <c r="B15" s="6" t="inlineStr"/>
      <c r="C15" s="22" t="n">
        <v>0.1</v>
      </c>
      <c r="D15" s="20">
        <f>IF(C15="","",$D$4*C15)</f>
        <v/>
      </c>
      <c r="E15" s="20">
        <f>IF(C15="","",D15/12)</f>
        <v/>
      </c>
    </row>
    <row r="16">
      <c r="A16" s="6" t="inlineStr">
        <is>
          <t>Unit 10</t>
        </is>
      </c>
      <c r="B16" s="6" t="inlineStr"/>
      <c r="C16" s="22" t="n">
        <v>0.1</v>
      </c>
      <c r="D16" s="20">
        <f>IF(C16="","",$D$4*C16)</f>
        <v/>
      </c>
      <c r="E16" s="20">
        <f>IF(C16="","",D16/12)</f>
        <v/>
      </c>
    </row>
    <row r="17">
      <c r="A17" s="6" t="n"/>
      <c r="B17" s="6" t="n"/>
      <c r="C17" s="22" t="n"/>
      <c r="D17" s="20">
        <f>IF(C17="","",$D$4*C17)</f>
        <v/>
      </c>
      <c r="E17" s="20">
        <f>IF(C17="","",D17/12)</f>
        <v/>
      </c>
    </row>
    <row r="18">
      <c r="A18" s="6" t="n"/>
      <c r="B18" s="6" t="n"/>
      <c r="C18" s="22" t="n"/>
      <c r="D18" s="20">
        <f>IF(C18="","",$D$4*C18)</f>
        <v/>
      </c>
      <c r="E18" s="20">
        <f>IF(C18="","",D18/12)</f>
        <v/>
      </c>
    </row>
    <row r="19">
      <c r="A19" s="6" t="n"/>
      <c r="B19" s="6" t="n"/>
      <c r="C19" s="22" t="n"/>
      <c r="D19" s="20">
        <f>IF(C19="","",$D$4*C19)</f>
        <v/>
      </c>
      <c r="E19" s="20">
        <f>IF(C19="","",D19/12)</f>
        <v/>
      </c>
    </row>
    <row r="20">
      <c r="A20" s="6" t="n"/>
      <c r="B20" s="6" t="n"/>
      <c r="C20" s="22" t="n"/>
      <c r="D20" s="20">
        <f>IF(C20="","",$D$4*C20)</f>
        <v/>
      </c>
      <c r="E20" s="20">
        <f>IF(C20="","",D20/12)</f>
        <v/>
      </c>
    </row>
    <row r="21">
      <c r="A21" s="6" t="n"/>
      <c r="B21" s="6" t="n"/>
      <c r="C21" s="22" t="n"/>
      <c r="D21" s="20">
        <f>IF(C21="","",$D$4*C21)</f>
        <v/>
      </c>
      <c r="E21" s="20">
        <f>IF(C21="","",D21/12)</f>
        <v/>
      </c>
    </row>
    <row r="22">
      <c r="A22" s="6" t="n"/>
      <c r="B22" s="6" t="n"/>
      <c r="C22" s="22" t="n"/>
      <c r="D22" s="20">
        <f>IF(C22="","",$D$4*C22)</f>
        <v/>
      </c>
      <c r="E22" s="20">
        <f>IF(C22="","",D22/12)</f>
        <v/>
      </c>
    </row>
    <row r="23">
      <c r="A23" s="6" t="n"/>
      <c r="B23" s="6" t="n"/>
      <c r="C23" s="22" t="n"/>
      <c r="D23" s="20">
        <f>IF(C23="","",$D$4*C23)</f>
        <v/>
      </c>
      <c r="E23" s="20">
        <f>IF(C23="","",D23/12)</f>
        <v/>
      </c>
    </row>
    <row r="24">
      <c r="A24" s="6" t="n"/>
      <c r="B24" s="6" t="n"/>
      <c r="C24" s="22" t="n"/>
      <c r="D24" s="20">
        <f>IF(C24="","",$D$4*C24)</f>
        <v/>
      </c>
      <c r="E24" s="20">
        <f>IF(C24="","",D24/12)</f>
        <v/>
      </c>
    </row>
    <row r="25">
      <c r="A25" s="6" t="n"/>
      <c r="B25" s="6" t="n"/>
      <c r="C25" s="22" t="n"/>
      <c r="D25" s="20">
        <f>IF(C25="","",$D$4*C25)</f>
        <v/>
      </c>
      <c r="E25" s="20">
        <f>IF(C25="","",D25/12)</f>
        <v/>
      </c>
    </row>
    <row r="26">
      <c r="A26" s="6" t="n"/>
      <c r="B26" s="6" t="n"/>
      <c r="C26" s="22" t="n"/>
      <c r="D26" s="20">
        <f>IF(C26="","",$D$4*C26)</f>
        <v/>
      </c>
      <c r="E26" s="20">
        <f>IF(C26="","",D26/12)</f>
        <v/>
      </c>
    </row>
    <row r="27">
      <c r="A27" s="6" t="n"/>
      <c r="B27" s="6" t="n"/>
      <c r="C27" s="22" t="n"/>
      <c r="D27" s="20">
        <f>IF(C27="","",$D$4*C27)</f>
        <v/>
      </c>
      <c r="E27" s="20">
        <f>IF(C27="","",D27/12)</f>
        <v/>
      </c>
    </row>
    <row r="28">
      <c r="A28" s="6" t="n"/>
      <c r="B28" s="6" t="n"/>
      <c r="C28" s="22" t="n"/>
      <c r="D28" s="20">
        <f>IF(C28="","",$D$4*C28)</f>
        <v/>
      </c>
      <c r="E28" s="20">
        <f>IF(C28="","",D28/12)</f>
        <v/>
      </c>
    </row>
    <row r="29">
      <c r="A29" s="6" t="n"/>
      <c r="B29" s="6" t="n"/>
      <c r="C29" s="22" t="n"/>
      <c r="D29" s="20">
        <f>IF(C29="","",$D$4*C29)</f>
        <v/>
      </c>
      <c r="E29" s="20">
        <f>IF(C29="","",D29/12)</f>
        <v/>
      </c>
    </row>
    <row r="30">
      <c r="A30" s="6" t="n"/>
      <c r="B30" s="6" t="n"/>
      <c r="C30" s="22" t="n"/>
      <c r="D30" s="20">
        <f>IF(C30="","",$D$4*C30)</f>
        <v/>
      </c>
      <c r="E30" s="20">
        <f>IF(C30="","",D30/12)</f>
        <v/>
      </c>
    </row>
    <row r="31">
      <c r="A31" s="6" t="n"/>
      <c r="B31" s="6" t="n"/>
      <c r="C31" s="22" t="n"/>
      <c r="D31" s="20">
        <f>IF(C31="","",$D$4*C31)</f>
        <v/>
      </c>
      <c r="E31" s="20">
        <f>IF(C31="","",D31/12)</f>
        <v/>
      </c>
    </row>
    <row r="32">
      <c r="A32" s="6" t="n"/>
      <c r="B32" s="6" t="n"/>
      <c r="C32" s="22" t="n"/>
      <c r="D32" s="20">
        <f>IF(C32="","",$D$4*C32)</f>
        <v/>
      </c>
      <c r="E32" s="20">
        <f>IF(C32="","",D32/12)</f>
        <v/>
      </c>
    </row>
    <row r="33">
      <c r="A33" s="6" t="n"/>
      <c r="B33" s="6" t="n"/>
      <c r="C33" s="22" t="n"/>
      <c r="D33" s="20">
        <f>IF(C33="","",$D$4*C33)</f>
        <v/>
      </c>
      <c r="E33" s="20">
        <f>IF(C33="","",D33/12)</f>
        <v/>
      </c>
    </row>
    <row r="34">
      <c r="A34" s="6" t="n"/>
      <c r="B34" s="6" t="n"/>
      <c r="C34" s="22" t="n"/>
      <c r="D34" s="20">
        <f>IF(C34="","",$D$4*C34)</f>
        <v/>
      </c>
      <c r="E34" s="20">
        <f>IF(C34="","",D34/12)</f>
        <v/>
      </c>
    </row>
    <row r="35">
      <c r="A35" s="6" t="n"/>
      <c r="B35" s="6" t="n"/>
      <c r="C35" s="22" t="n"/>
      <c r="D35" s="20">
        <f>IF(C35="","",$D$4*C35)</f>
        <v/>
      </c>
      <c r="E35" s="20">
        <f>IF(C35="","",D35/12)</f>
        <v/>
      </c>
    </row>
    <row r="36">
      <c r="A36" s="6" t="n"/>
      <c r="B36" s="6" t="n"/>
      <c r="C36" s="22" t="n"/>
      <c r="D36" s="20">
        <f>IF(C36="","",$D$4*C36)</f>
        <v/>
      </c>
      <c r="E36" s="20">
        <f>IF(C36="","",D36/12)</f>
        <v/>
      </c>
    </row>
    <row r="37">
      <c r="A37" s="6" t="n"/>
      <c r="B37" s="6" t="n"/>
      <c r="C37" s="22" t="n"/>
      <c r="D37" s="20">
        <f>IF(C37="","",$D$4*C37)</f>
        <v/>
      </c>
      <c r="E37" s="20">
        <f>IF(C37="","",D37/12)</f>
        <v/>
      </c>
    </row>
    <row r="38">
      <c r="A38" s="6" t="n"/>
      <c r="B38" s="6" t="n"/>
      <c r="C38" s="22" t="n"/>
      <c r="D38" s="20">
        <f>IF(C38="","",$D$4*C38)</f>
        <v/>
      </c>
      <c r="E38" s="20">
        <f>IF(C38="","",D38/12)</f>
        <v/>
      </c>
    </row>
    <row r="39">
      <c r="A39" s="6" t="n"/>
      <c r="B39" s="6" t="n"/>
      <c r="C39" s="22" t="n"/>
      <c r="D39" s="20">
        <f>IF(C39="","",$D$4*C39)</f>
        <v/>
      </c>
      <c r="E39" s="20">
        <f>IF(C39="","",D39/12)</f>
        <v/>
      </c>
    </row>
    <row r="40">
      <c r="A40" s="6" t="n"/>
      <c r="B40" s="6" t="n"/>
      <c r="C40" s="22" t="n"/>
      <c r="D40" s="20">
        <f>IF(C40="","",$D$4*C40)</f>
        <v/>
      </c>
      <c r="E40" s="20">
        <f>IF(C40="","",D40/12)</f>
        <v/>
      </c>
    </row>
    <row r="41">
      <c r="A41" s="6" t="n"/>
      <c r="B41" s="6" t="n"/>
      <c r="C41" s="22" t="n"/>
      <c r="D41" s="20">
        <f>IF(C41="","",$D$4*C41)</f>
        <v/>
      </c>
      <c r="E41" s="20">
        <f>IF(C41="","",D41/12)</f>
        <v/>
      </c>
    </row>
    <row r="42">
      <c r="A42" s="6" t="n"/>
      <c r="B42" s="6" t="n"/>
      <c r="C42" s="22" t="n"/>
      <c r="D42" s="20">
        <f>IF(C42="","",$D$4*C42)</f>
        <v/>
      </c>
      <c r="E42" s="20">
        <f>IF(C42="","",D42/12)</f>
        <v/>
      </c>
    </row>
    <row r="43">
      <c r="A43" s="6" t="n"/>
      <c r="B43" s="6" t="n"/>
      <c r="C43" s="22" t="n"/>
      <c r="D43" s="20">
        <f>IF(C43="","",$D$4*C43)</f>
        <v/>
      </c>
      <c r="E43" s="20">
        <f>IF(C43="","",D43/12)</f>
        <v/>
      </c>
    </row>
    <row r="44">
      <c r="A44" s="6" t="n"/>
      <c r="B44" s="6" t="n"/>
      <c r="C44" s="22" t="n"/>
      <c r="D44" s="20">
        <f>IF(C44="","",$D$4*C44)</f>
        <v/>
      </c>
      <c r="E44" s="20">
        <f>IF(C44="","",D44/12)</f>
        <v/>
      </c>
    </row>
    <row r="45">
      <c r="A45" s="6" t="n"/>
      <c r="B45" s="6" t="n"/>
      <c r="C45" s="22" t="n"/>
      <c r="D45" s="20">
        <f>IF(C45="","",$D$4*C45)</f>
        <v/>
      </c>
      <c r="E45" s="20">
        <f>IF(C45="","",D45/12)</f>
        <v/>
      </c>
    </row>
    <row r="46">
      <c r="A46" s="6" t="n"/>
      <c r="B46" s="6" t="n"/>
      <c r="C46" s="22" t="n"/>
      <c r="D46" s="20">
        <f>IF(C46="","",$D$4*C46)</f>
        <v/>
      </c>
      <c r="E46" s="20">
        <f>IF(C46="","",D46/12)</f>
        <v/>
      </c>
    </row>
    <row r="47">
      <c r="A47" s="14" t="inlineStr">
        <is>
          <t>Total</t>
        </is>
      </c>
      <c r="B47" s="15" t="n"/>
      <c r="C47" s="23">
        <f>SUM(C7:C46)</f>
        <v/>
      </c>
      <c r="D47" s="24">
        <f>SUM(D7:D46)</f>
        <v/>
      </c>
      <c r="E47" s="24">
        <f>SUM(E7:E46)</f>
        <v/>
      </c>
    </row>
    <row r="48">
      <c r="C48" s="19">
        <f>IF(ROUND(C47,4)=1,"Shares add to 100%","Shares do not add to 100% yet")</f>
        <v/>
      </c>
    </row>
  </sheetData>
  <pageMargins left="0.75" right="0.75" top="1" bottom="1" header="0.5" footer="0.5"/>
  <pageSetup orientation="landscape" fitToHeight="0" fitToWidth="1"/>
  <headerFooter>
    <oddHeader/>
    <oddFooter>&amp;C&amp;8 Template from GnomeOwner · gnomeowner.com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A23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HOA Annual Budget Template</t>
        </is>
      </c>
    </row>
    <row r="3">
      <c r="A3" s="2" t="inlineStr">
        <is>
          <t>WHAT THIS IS</t>
        </is>
      </c>
    </row>
    <row r="4">
      <c r="A4" s="3" t="inlineStr">
        <is>
          <t>A one-year operating and reserve budget for a small or self-managed HOA or condo association, plus a dues-by-unit sheet that splits the dues the budget needs.</t>
        </is>
      </c>
    </row>
    <row r="5">
      <c r="A5" s="3" t="inlineStr">
        <is>
          <t>The numbers already in the sheets are an ILLUSTRATIVE 10-unit example, not real data and not a recommendation. Replace them with your own.</t>
        </is>
      </c>
    </row>
    <row r="6">
      <c r="A6" s="3" t="inlineStr"/>
    </row>
    <row r="7">
      <c r="A7" s="2" t="inlineStr">
        <is>
          <t>HOW TO USE IT</t>
        </is>
      </c>
    </row>
    <row r="8">
      <c r="A8" s="3" t="inlineStr">
        <is>
          <t>1. Budget sheet: type your association name, fiscal year and number of units in the yellow cells at the top.</t>
        </is>
      </c>
    </row>
    <row r="9">
      <c r="A9" s="3" t="inlineStr">
        <is>
          <t>2. For each line, enter last year's adopted budget and last year's actual (add up the year's bank statements for that category).</t>
        </is>
      </c>
    </row>
    <row r="10">
      <c r="A10" s="3" t="inlineStr">
        <is>
          <t>3. Enter the proposed amount for next year in the 'Proposed' column. Change columns and totals calculate themselves.</t>
        </is>
      </c>
    </row>
    <row r="11">
      <c r="A11" s="3" t="inlineStr">
        <is>
          <t>4. Reserve contribution is its own line, in its own section. Base it on your reserve study if you have one.</t>
        </is>
      </c>
    </row>
    <row r="12">
      <c r="A12" s="3" t="inlineStr">
        <is>
          <t>5. The 'Dues the budget needs' row is total expenses plus reserve contribution, minus other income. That is the amount owners fund through regular dues.</t>
        </is>
      </c>
    </row>
    <row r="13">
      <c r="A13" s="3" t="inlineStr">
        <is>
          <t>6. Dues by Unit sheet: list each unit and its share. Equal split = 1 / number of units. Many condos split by the percentage interest in the declaration; use that if your documents say so.</t>
        </is>
      </c>
    </row>
    <row r="14">
      <c r="A14" s="3" t="inlineStr">
        <is>
          <t>7. Check that the shares add to 100% (the sheet shows the total).</t>
        </is>
      </c>
    </row>
    <row r="15">
      <c r="A15" s="3" t="inlineStr"/>
    </row>
    <row r="16">
      <c r="A16" s="2" t="inlineStr">
        <is>
          <t>COLOR KEY</t>
        </is>
      </c>
    </row>
    <row r="17">
      <c r="A17" s="3" t="inlineStr">
        <is>
          <t>Yellow cells with blue text = things you type. Black text = formulas (leave them alone). Green text = pulled from another sheet.</t>
        </is>
      </c>
    </row>
    <row r="18">
      <c r="A18" s="3" t="inlineStr"/>
    </row>
    <row r="19">
      <c r="A19" s="2" t="inlineStr">
        <is>
          <t>BEFORE YOU ADOPT</t>
        </is>
      </c>
    </row>
    <row r="20">
      <c r="A20" s="3" t="inlineStr">
        <is>
          <t>How a budget must be adopted and noticed to owners depends on your state's law and your own governing documents. This template does not cover those rules. State-by-state notes: gnomeowner.com/states</t>
        </is>
      </c>
    </row>
    <row r="21">
      <c r="A21" s="3" t="inlineStr">
        <is>
          <t>This template is general information, not legal, tax or accounting advice.</t>
        </is>
      </c>
    </row>
    <row r="23">
      <c r="A23" s="4" t="inlineStr">
        <is>
          <t>Template from GnomeOwner · gnomeowner.com</t>
        </is>
      </c>
    </row>
  </sheetData>
  <pageMargins left="0.75" right="0.75" top="1" bottom="1" header="0.5" footer="0.5"/>
  <pageSetup orientation="landscape" fitToHeight="0" fitToWidth="1"/>
  <headerFooter>
    <oddHeader/>
    <oddFooter>&amp;C&amp;8 Template from GnomeOwner · gnomeowner.com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2026-10-10T16:37:34Z</dcterms:created>
  <dcterms:modified xmlns:dcterms="http://purl.org/dc/terms/" xmlns:xsi="http://www.w3.org/2001/XMLSchema-instance" xsi:type="dcterms:W3CDTF">2026-10-10T18:10:21Z</dcterms:modified>
</cp:coreProperties>
</file>